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A\Comp &amp; Benefits (Charitable)\GASCCP Campaigns\2021-2022 GASCCP Campaign\Website Content\"/>
    </mc:Choice>
  </mc:AlternateContent>
  <xr:revisionPtr revIDLastSave="0" documentId="13_ncr:1_{22CC610D-43F8-40E4-9836-951CF9FB59D8}" xr6:coauthVersionLast="47" xr6:coauthVersionMax="47" xr10:uidLastSave="{00000000-0000-0000-0000-000000000000}"/>
  <bookViews>
    <workbookView xWindow="28740" yWindow="-60" windowWidth="28920" windowHeight="15720" xr2:uid="{321E29DF-FC47-4AE4-86E0-0087360AC13E}"/>
  </bookViews>
  <sheets>
    <sheet name="GASCCP Online Report" sheetId="1" r:id="rId1"/>
  </sheets>
  <definedNames>
    <definedName name="_xlnm._FilterDatabase" localSheetId="0" hidden="1">'GASCCP Online Report'!$A$3:$G$67</definedName>
    <definedName name="AvPlg">'GASCCP Online Report'!#REF!</definedName>
    <definedName name="OLGiversTtl">'GASCCP Online Report'!#REF!</definedName>
    <definedName name="OLOT">'GASCCP Online Report'!#REF!</definedName>
    <definedName name="OLPR">'GASCCP Online Report'!#REF!</definedName>
    <definedName name="PaperPldg">'GASCCP Online Report'!#REF!</definedName>
    <definedName name="PcntPart">'GASCCP Online Report'!#REF!</definedName>
    <definedName name="PPCk">'GASCCP Online Report'!#REF!</definedName>
    <definedName name="PPGiversCk">'GASCCP Online Report'!#REF!</definedName>
    <definedName name="PPGiversSE">'GASCCP Online Report'!#REF!</definedName>
    <definedName name="PPGiversTtl">'GASCCP Online Report'!#REF!</definedName>
    <definedName name="PPSE">'GASCCP Online Report'!#REF!</definedName>
    <definedName name="TtlCmpgPldg">'GASCCP Online Report'!#REF!</definedName>
    <definedName name="TtlGivers">'GASCCP Online Report'!#REF!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3" i="1"/>
  <c r="E8" i="1"/>
  <c r="E32" i="1"/>
  <c r="E55" i="1"/>
  <c r="E49" i="1"/>
  <c r="E41" i="1"/>
  <c r="E34" i="1"/>
  <c r="E53" i="1"/>
  <c r="E31" i="1"/>
  <c r="E47" i="1"/>
  <c r="E19" i="1"/>
  <c r="E22" i="1"/>
  <c r="E59" i="1"/>
  <c r="E5" i="1"/>
  <c r="E36" i="1"/>
  <c r="E60" i="1"/>
  <c r="E11" i="1"/>
  <c r="E25" i="1"/>
  <c r="E58" i="1"/>
  <c r="E27" i="1"/>
  <c r="E4" i="1"/>
  <c r="E20" i="1"/>
  <c r="E50" i="1"/>
  <c r="E7" i="1"/>
  <c r="E46" i="1"/>
  <c r="E48" i="1"/>
  <c r="E57" i="1"/>
  <c r="E23" i="1"/>
  <c r="E37" i="1"/>
  <c r="E39" i="1"/>
  <c r="E18" i="1"/>
  <c r="E56" i="1"/>
  <c r="E43" i="1"/>
  <c r="E51" i="1"/>
  <c r="E13" i="1"/>
  <c r="E40" i="1"/>
  <c r="E54" i="1"/>
  <c r="E10" i="1"/>
  <c r="E45" i="1"/>
  <c r="E52" i="1"/>
  <c r="E29" i="1"/>
  <c r="E17" i="1"/>
  <c r="E38" i="1"/>
  <c r="E9" i="1"/>
  <c r="E14" i="1"/>
  <c r="E63" i="1"/>
  <c r="E21" i="1"/>
  <c r="E66" i="1"/>
  <c r="E44" i="1"/>
  <c r="E28" i="1"/>
  <c r="E24" i="1"/>
  <c r="E61" i="1"/>
  <c r="E26" i="1"/>
  <c r="E15" i="1"/>
  <c r="E12" i="1"/>
  <c r="E6" i="1"/>
  <c r="E16" i="1"/>
  <c r="E65" i="1"/>
  <c r="E62" i="1"/>
  <c r="E64" i="1"/>
  <c r="E42" i="1"/>
  <c r="E35" i="1"/>
  <c r="B67" i="1"/>
  <c r="E67" i="1" l="1"/>
</calcChain>
</file>

<file path=xl/sharedStrings.xml><?xml version="1.0" encoding="utf-8"?>
<sst xmlns="http://schemas.openxmlformats.org/spreadsheetml/2006/main" count="71" uniqueCount="71">
  <si>
    <t>Administrative Office of the Courts</t>
  </si>
  <si>
    <t>Augusta Technical College</t>
  </si>
  <si>
    <t>Augusta University</t>
  </si>
  <si>
    <t>Columbus State University</t>
  </si>
  <si>
    <t>Composite Board of Medical Examiners</t>
  </si>
  <si>
    <t>Georgia Bureau Of Investigation</t>
  </si>
  <si>
    <t>Georgia Emergency Management Agency</t>
  </si>
  <si>
    <t>Georgia Environmental Finance Authority</t>
  </si>
  <si>
    <t>Georgia Forestry Commission</t>
  </si>
  <si>
    <t>Georgia Institute of Technology</t>
  </si>
  <si>
    <t>Georgia State University</t>
  </si>
  <si>
    <t>Georgia Technology Authority</t>
  </si>
  <si>
    <t>Georgia World Congress Center</t>
  </si>
  <si>
    <t>Gordon College</t>
  </si>
  <si>
    <t>Department of Public Safety</t>
  </si>
  <si>
    <t>Governor's Office of Highway Safety</t>
  </si>
  <si>
    <t>Kennesaw State University</t>
  </si>
  <si>
    <t>Office of Planning and Budget</t>
  </si>
  <si>
    <t>Ogeechee Technical College</t>
  </si>
  <si>
    <t>Professional Standards Commission</t>
  </si>
  <si>
    <t>Prosecuting Attorneys Council</t>
  </si>
  <si>
    <t>Public Health District 3-2 Fulton</t>
  </si>
  <si>
    <t>Savannah Technical College</t>
  </si>
  <si>
    <t>Secretary Of State</t>
  </si>
  <si>
    <t>Southeastern Technical College</t>
  </si>
  <si>
    <t>State Accounting Office</t>
  </si>
  <si>
    <t>State Board Of Workers Compensation</t>
  </si>
  <si>
    <t>State Financial &amp; Investments Commission</t>
  </si>
  <si>
    <t>State Road &amp; Tollway Authority</t>
  </si>
  <si>
    <t>Student Finance Commission</t>
  </si>
  <si>
    <t>Technical College System of Georgia</t>
  </si>
  <si>
    <t>The University of Georgia</t>
  </si>
  <si>
    <t>University System of Georgia/Board of Regents</t>
  </si>
  <si>
    <t>Valdosta State University</t>
  </si>
  <si>
    <t>Average Dollar of Online Donors</t>
  </si>
  <si>
    <t>Employees Retirement System of Georgia</t>
  </si>
  <si>
    <t>Department of Banking &amp; Finance</t>
  </si>
  <si>
    <t>Department of Law</t>
  </si>
  <si>
    <t>Department of Economic Development</t>
  </si>
  <si>
    <t>Department of Juvenile Justice</t>
  </si>
  <si>
    <t>Department of Community Affairs</t>
  </si>
  <si>
    <t>Department of Audits &amp; Accounts</t>
  </si>
  <si>
    <t>Department of Transportation</t>
  </si>
  <si>
    <t>Department of Defense</t>
  </si>
  <si>
    <t>Department of Community Health</t>
  </si>
  <si>
    <t>Department of Human Services</t>
  </si>
  <si>
    <t>Department Of Revenue</t>
  </si>
  <si>
    <t>Department of Labor</t>
  </si>
  <si>
    <t>Department of Natural Resources</t>
  </si>
  <si>
    <t>Department of Community Supervision</t>
  </si>
  <si>
    <t>Department of Behavioral Health and Developmental Disabilities</t>
  </si>
  <si>
    <t>Department Of Corrections</t>
  </si>
  <si>
    <t>Teachers Retirement System of Georgia</t>
  </si>
  <si>
    <t>Department of Transportation District 1</t>
  </si>
  <si>
    <t>Department of Transportation District 2</t>
  </si>
  <si>
    <t>Department of Transportation District 3</t>
  </si>
  <si>
    <t>Department of Transportation District 5</t>
  </si>
  <si>
    <t>Department of Transportation District 6</t>
  </si>
  <si>
    <t>Department of Transportation District 7</t>
  </si>
  <si>
    <t>Department of Transportation Materials &amp; Research</t>
  </si>
  <si>
    <t>Department of Early Care And Learning</t>
  </si>
  <si>
    <t>Department of Human Services - Department of Family &amp; Child Services</t>
  </si>
  <si>
    <t>Agency</t>
  </si>
  <si>
    <t>Total Number of Employees</t>
  </si>
  <si>
    <t>Total Amount of Online Pledges</t>
  </si>
  <si>
    <t>Total Campaign Pledges and Donations</t>
  </si>
  <si>
    <t>Total Number of Online/Paper Pledges and Donations</t>
  </si>
  <si>
    <t>Total Number of Online Donors</t>
  </si>
  <si>
    <t>Department of Driver Services</t>
  </si>
  <si>
    <t>Department of Administrative Services</t>
  </si>
  <si>
    <t>2021-2022 Georgia State Charitable Contributions Program (GASCCP) Campaign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</si>
</sst>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5" fillId="3" borderId="3" xfId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7" fillId="0" borderId="4" xfId="1" applyFont="1" applyBorder="1"/>
    <xf numFmtId="164" fontId="7" fillId="0" borderId="4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8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7" fillId="0" borderId="4" xfId="1" applyNumberFormat="1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164" fontId="5" fillId="5" borderId="4" xfId="1" applyNumberFormat="1" applyFont="1" applyFill="1" applyBorder="1" applyAlignment="1">
      <alignment horizontal="center"/>
    </xf>
    <xf numFmtId="3" fontId="5" fillId="5" borderId="4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Normal_Sheet1" xfId="1" xr:uid="{F0A523EE-6C4E-4CD1-B458-12C4553AC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742950</xdr:colOff>
      <xdr:row>1</xdr:row>
      <xdr:rowOff>214261</xdr:rowOff>
    </xdr:to>
    <xdr:pic>
      <xdr:nvPicPr>
        <xdr:cNvPr id="2" name="Picture 1" descr="https://d32tuft73of59j.cloudfront.net/images/theme/597a446723d42.png">
          <a:extLst>
            <a:ext uri="{FF2B5EF4-FFF2-40B4-BE49-F238E27FC236}">
              <a16:creationId xmlns:a16="http://schemas.microsoft.com/office/drawing/2014/main" id="{C8CBA777-ABF1-48D2-AE86-4F26095E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42950" cy="68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D772-F85A-4320-83CF-0B7F10E87408}">
  <sheetPr>
    <tabColor rgb="FF00B050"/>
  </sheetPr>
  <dimension ref="A1:H67"/>
  <sheetViews>
    <sheetView tabSelected="1" zoomScale="90" zoomScaleNormal="90" workbookViewId="0">
      <pane ySplit="3" topLeftCell="A4" activePane="bottomLeft" state="frozen"/>
      <selection pane="bottomLeft" sqref="A1:G2"/>
    </sheetView>
  </sheetViews>
  <sheetFormatPr defaultColWidth="40.42578125" defaultRowHeight="21.75" customHeight="1" x14ac:dyDescent="0.25"/>
  <cols>
    <col min="1" max="1" width="65.7109375" style="16" bestFit="1" customWidth="1"/>
    <col min="2" max="2" width="18.140625" style="18" customWidth="1"/>
    <col min="3" max="3" width="18.140625" style="17" customWidth="1"/>
    <col min="4" max="4" width="18.140625" style="18" customWidth="1"/>
    <col min="5" max="6" width="18.140625" style="17" customWidth="1"/>
    <col min="7" max="7" width="18.140625" style="18" customWidth="1"/>
    <col min="8" max="16384" width="40.42578125" style="2"/>
  </cols>
  <sheetData>
    <row r="1" spans="1:8" ht="39.950000000000003" customHeight="1" x14ac:dyDescent="0.25">
      <c r="A1" s="26" t="s">
        <v>70</v>
      </c>
      <c r="B1" s="26"/>
      <c r="C1" s="26"/>
      <c r="D1" s="26"/>
      <c r="E1" s="26"/>
      <c r="F1" s="26"/>
      <c r="G1" s="26"/>
      <c r="H1" s="1"/>
    </row>
    <row r="2" spans="1:8" ht="39.950000000000003" customHeight="1" x14ac:dyDescent="0.25">
      <c r="A2" s="26"/>
      <c r="B2" s="26"/>
      <c r="C2" s="26"/>
      <c r="D2" s="26"/>
      <c r="E2" s="26"/>
      <c r="F2" s="26"/>
      <c r="G2" s="26"/>
      <c r="H2" s="1"/>
    </row>
    <row r="3" spans="1:8" ht="63" x14ac:dyDescent="0.25">
      <c r="A3" s="3" t="s">
        <v>62</v>
      </c>
      <c r="B3" s="3" t="s">
        <v>63</v>
      </c>
      <c r="C3" s="4" t="s">
        <v>64</v>
      </c>
      <c r="D3" s="3" t="s">
        <v>67</v>
      </c>
      <c r="E3" s="4" t="s">
        <v>34</v>
      </c>
      <c r="F3" s="5" t="s">
        <v>65</v>
      </c>
      <c r="G3" s="6" t="s">
        <v>66</v>
      </c>
      <c r="H3" s="1"/>
    </row>
    <row r="4" spans="1:8" ht="21.75" customHeight="1" x14ac:dyDescent="0.25">
      <c r="A4" s="7" t="s">
        <v>0</v>
      </c>
      <c r="B4" s="19">
        <v>105</v>
      </c>
      <c r="C4" s="8">
        <v>785</v>
      </c>
      <c r="D4" s="10">
        <v>4</v>
      </c>
      <c r="E4" s="8">
        <f t="shared" ref="E4:E35" si="0">C4/D4</f>
        <v>196.25</v>
      </c>
      <c r="F4" s="22">
        <v>785</v>
      </c>
      <c r="G4" s="23">
        <v>4</v>
      </c>
    </row>
    <row r="5" spans="1:8" ht="21.75" customHeight="1" x14ac:dyDescent="0.25">
      <c r="A5" s="11" t="s">
        <v>1</v>
      </c>
      <c r="B5" s="20">
        <v>392</v>
      </c>
      <c r="C5" s="9">
        <v>500</v>
      </c>
      <c r="D5" s="12">
        <v>1</v>
      </c>
      <c r="E5" s="8">
        <f t="shared" si="0"/>
        <v>500</v>
      </c>
      <c r="F5" s="22">
        <v>500</v>
      </c>
      <c r="G5" s="23">
        <v>1</v>
      </c>
    </row>
    <row r="6" spans="1:8" ht="21.75" customHeight="1" x14ac:dyDescent="0.25">
      <c r="A6" s="11" t="s">
        <v>2</v>
      </c>
      <c r="B6" s="20">
        <v>10092</v>
      </c>
      <c r="C6" s="9">
        <v>11656</v>
      </c>
      <c r="D6" s="12">
        <v>55</v>
      </c>
      <c r="E6" s="8">
        <f t="shared" si="0"/>
        <v>211.92727272727274</v>
      </c>
      <c r="F6" s="22">
        <v>11766</v>
      </c>
      <c r="G6" s="23">
        <v>59</v>
      </c>
    </row>
    <row r="7" spans="1:8" ht="21.75" customHeight="1" x14ac:dyDescent="0.25">
      <c r="A7" s="11" t="s">
        <v>3</v>
      </c>
      <c r="B7" s="20">
        <v>1591</v>
      </c>
      <c r="C7" s="9">
        <v>960</v>
      </c>
      <c r="D7" s="12">
        <v>7</v>
      </c>
      <c r="E7" s="8">
        <f t="shared" si="0"/>
        <v>137.14285714285714</v>
      </c>
      <c r="F7" s="22">
        <v>960</v>
      </c>
      <c r="G7" s="23">
        <v>7</v>
      </c>
    </row>
    <row r="8" spans="1:8" ht="21.75" customHeight="1" x14ac:dyDescent="0.25">
      <c r="A8" s="11" t="s">
        <v>4</v>
      </c>
      <c r="B8" s="20">
        <v>45</v>
      </c>
      <c r="C8" s="9">
        <v>119</v>
      </c>
      <c r="D8" s="12">
        <v>1</v>
      </c>
      <c r="E8" s="8">
        <f t="shared" si="0"/>
        <v>119</v>
      </c>
      <c r="F8" s="22">
        <v>119</v>
      </c>
      <c r="G8" s="23">
        <v>1</v>
      </c>
    </row>
    <row r="9" spans="1:8" ht="21.75" customHeight="1" x14ac:dyDescent="0.25">
      <c r="A9" s="11" t="s">
        <v>69</v>
      </c>
      <c r="B9" s="20">
        <v>175</v>
      </c>
      <c r="C9" s="9">
        <v>3390</v>
      </c>
      <c r="D9" s="12">
        <v>7</v>
      </c>
      <c r="E9" s="8">
        <f t="shared" si="0"/>
        <v>484.28571428571428</v>
      </c>
      <c r="F9" s="22">
        <v>3390</v>
      </c>
      <c r="G9" s="23">
        <v>7</v>
      </c>
    </row>
    <row r="10" spans="1:8" ht="21.75" customHeight="1" x14ac:dyDescent="0.25">
      <c r="A10" s="11" t="s">
        <v>41</v>
      </c>
      <c r="B10" s="20">
        <v>249</v>
      </c>
      <c r="C10" s="9">
        <v>2604</v>
      </c>
      <c r="D10" s="12">
        <v>9</v>
      </c>
      <c r="E10" s="8">
        <f t="shared" si="0"/>
        <v>289.33333333333331</v>
      </c>
      <c r="F10" s="22">
        <v>2604</v>
      </c>
      <c r="G10" s="23">
        <v>9</v>
      </c>
    </row>
    <row r="11" spans="1:8" ht="21.75" customHeight="1" x14ac:dyDescent="0.25">
      <c r="A11" s="11" t="s">
        <v>36</v>
      </c>
      <c r="B11" s="20">
        <v>91</v>
      </c>
      <c r="C11" s="9">
        <v>640</v>
      </c>
      <c r="D11" s="12">
        <v>2</v>
      </c>
      <c r="E11" s="8">
        <f t="shared" si="0"/>
        <v>320</v>
      </c>
      <c r="F11" s="22">
        <v>640</v>
      </c>
      <c r="G11" s="23">
        <v>2</v>
      </c>
    </row>
    <row r="12" spans="1:8" ht="21.75" customHeight="1" x14ac:dyDescent="0.25">
      <c r="A12" s="11" t="s">
        <v>50</v>
      </c>
      <c r="B12" s="20">
        <v>3792</v>
      </c>
      <c r="C12" s="9">
        <v>11633.8</v>
      </c>
      <c r="D12" s="12">
        <v>49</v>
      </c>
      <c r="E12" s="8">
        <f t="shared" si="0"/>
        <v>237.42448979591836</v>
      </c>
      <c r="F12" s="22">
        <v>11633.8</v>
      </c>
      <c r="G12" s="23">
        <v>49</v>
      </c>
    </row>
    <row r="13" spans="1:8" ht="21.75" customHeight="1" x14ac:dyDescent="0.25">
      <c r="A13" s="11" t="s">
        <v>40</v>
      </c>
      <c r="B13" s="20">
        <v>481</v>
      </c>
      <c r="C13" s="9">
        <v>2122</v>
      </c>
      <c r="D13" s="12">
        <v>14</v>
      </c>
      <c r="E13" s="8">
        <f t="shared" si="0"/>
        <v>151.57142857142858</v>
      </c>
      <c r="F13" s="22">
        <v>2122</v>
      </c>
      <c r="G13" s="23">
        <v>14</v>
      </c>
    </row>
    <row r="14" spans="1:8" ht="21.75" customHeight="1" x14ac:dyDescent="0.25">
      <c r="A14" s="11" t="s">
        <v>44</v>
      </c>
      <c r="B14" s="20">
        <v>731</v>
      </c>
      <c r="C14" s="9">
        <v>3419</v>
      </c>
      <c r="D14" s="12">
        <v>25</v>
      </c>
      <c r="E14" s="8">
        <f t="shared" si="0"/>
        <v>136.76</v>
      </c>
      <c r="F14" s="22">
        <v>3419</v>
      </c>
      <c r="G14" s="23">
        <v>25</v>
      </c>
    </row>
    <row r="15" spans="1:8" ht="21.75" customHeight="1" x14ac:dyDescent="0.25">
      <c r="A15" s="11" t="s">
        <v>49</v>
      </c>
      <c r="B15" s="20">
        <v>1825</v>
      </c>
      <c r="C15" s="9">
        <v>6274</v>
      </c>
      <c r="D15" s="12">
        <v>80</v>
      </c>
      <c r="E15" s="8">
        <f t="shared" si="0"/>
        <v>78.424999999999997</v>
      </c>
      <c r="F15" s="22">
        <v>9844</v>
      </c>
      <c r="G15" s="23">
        <v>84</v>
      </c>
    </row>
    <row r="16" spans="1:8" ht="21.75" customHeight="1" x14ac:dyDescent="0.25">
      <c r="A16" s="11" t="s">
        <v>51</v>
      </c>
      <c r="B16" s="20">
        <v>7115</v>
      </c>
      <c r="C16" s="9">
        <v>5183.4799999999996</v>
      </c>
      <c r="D16" s="12">
        <v>42</v>
      </c>
      <c r="E16" s="8">
        <f t="shared" si="0"/>
        <v>123.41619047619047</v>
      </c>
      <c r="F16" s="22">
        <v>16556.48</v>
      </c>
      <c r="G16" s="23">
        <v>49</v>
      </c>
    </row>
    <row r="17" spans="1:7" ht="21.75" customHeight="1" x14ac:dyDescent="0.25">
      <c r="A17" s="11" t="s">
        <v>43</v>
      </c>
      <c r="B17" s="20">
        <v>2067</v>
      </c>
      <c r="C17" s="9">
        <v>3028</v>
      </c>
      <c r="D17" s="12">
        <v>10</v>
      </c>
      <c r="E17" s="8">
        <f t="shared" si="0"/>
        <v>302.8</v>
      </c>
      <c r="F17" s="22">
        <v>3028</v>
      </c>
      <c r="G17" s="23">
        <v>10</v>
      </c>
    </row>
    <row r="18" spans="1:7" ht="21.75" customHeight="1" x14ac:dyDescent="0.25">
      <c r="A18" s="11" t="s">
        <v>68</v>
      </c>
      <c r="B18" s="20">
        <v>822</v>
      </c>
      <c r="C18" s="9">
        <v>1451</v>
      </c>
      <c r="D18" s="12">
        <v>13</v>
      </c>
      <c r="E18" s="8">
        <f t="shared" si="0"/>
        <v>111.61538461538461</v>
      </c>
      <c r="F18" s="22">
        <v>1451</v>
      </c>
      <c r="G18" s="23">
        <v>13</v>
      </c>
    </row>
    <row r="19" spans="1:7" ht="21.75" customHeight="1" x14ac:dyDescent="0.25">
      <c r="A19" s="11" t="s">
        <v>60</v>
      </c>
      <c r="B19" s="20">
        <v>648</v>
      </c>
      <c r="C19" s="9">
        <v>300</v>
      </c>
      <c r="D19" s="12">
        <v>1</v>
      </c>
      <c r="E19" s="8">
        <f t="shared" si="0"/>
        <v>300</v>
      </c>
      <c r="F19" s="22">
        <v>300</v>
      </c>
      <c r="G19" s="23">
        <v>1</v>
      </c>
    </row>
    <row r="20" spans="1:7" ht="21.75" customHeight="1" x14ac:dyDescent="0.25">
      <c r="A20" s="11" t="s">
        <v>38</v>
      </c>
      <c r="B20" s="20">
        <v>180</v>
      </c>
      <c r="C20" s="9">
        <v>805</v>
      </c>
      <c r="D20" s="12">
        <v>5</v>
      </c>
      <c r="E20" s="8">
        <f t="shared" si="0"/>
        <v>161</v>
      </c>
      <c r="F20" s="22">
        <v>805</v>
      </c>
      <c r="G20" s="23">
        <v>5</v>
      </c>
    </row>
    <row r="21" spans="1:7" ht="21.75" customHeight="1" x14ac:dyDescent="0.25">
      <c r="A21" s="11" t="s">
        <v>45</v>
      </c>
      <c r="B21" s="20">
        <v>2842</v>
      </c>
      <c r="C21" s="9">
        <v>4711.1000000000004</v>
      </c>
      <c r="D21" s="12">
        <v>28</v>
      </c>
      <c r="E21" s="8">
        <f t="shared" si="0"/>
        <v>168.25357142857143</v>
      </c>
      <c r="F21" s="22">
        <v>4711.1000000000004</v>
      </c>
      <c r="G21" s="23">
        <v>28</v>
      </c>
    </row>
    <row r="22" spans="1:7" ht="21.75" customHeight="1" x14ac:dyDescent="0.25">
      <c r="A22" s="11" t="s">
        <v>61</v>
      </c>
      <c r="B22" s="20">
        <v>6095</v>
      </c>
      <c r="C22" s="9">
        <v>340</v>
      </c>
      <c r="D22" s="12">
        <v>9</v>
      </c>
      <c r="E22" s="8">
        <f t="shared" si="0"/>
        <v>37.777777777777779</v>
      </c>
      <c r="F22" s="22">
        <v>340</v>
      </c>
      <c r="G22" s="23">
        <v>9</v>
      </c>
    </row>
    <row r="23" spans="1:7" ht="21.75" customHeight="1" x14ac:dyDescent="0.25">
      <c r="A23" s="11" t="s">
        <v>39</v>
      </c>
      <c r="B23" s="20">
        <v>2731</v>
      </c>
      <c r="C23" s="9">
        <v>1145</v>
      </c>
      <c r="D23" s="12">
        <v>9</v>
      </c>
      <c r="E23" s="8">
        <f t="shared" si="0"/>
        <v>127.22222222222223</v>
      </c>
      <c r="F23" s="22">
        <v>1145</v>
      </c>
      <c r="G23" s="23">
        <v>9</v>
      </c>
    </row>
    <row r="24" spans="1:7" ht="21.75" customHeight="1" x14ac:dyDescent="0.25">
      <c r="A24" s="11" t="s">
        <v>47</v>
      </c>
      <c r="B24" s="20">
        <v>1076</v>
      </c>
      <c r="C24" s="9">
        <v>7615</v>
      </c>
      <c r="D24" s="12">
        <v>52</v>
      </c>
      <c r="E24" s="8">
        <f t="shared" si="0"/>
        <v>146.44230769230768</v>
      </c>
      <c r="F24" s="22">
        <v>7615</v>
      </c>
      <c r="G24" s="23">
        <v>52</v>
      </c>
    </row>
    <row r="25" spans="1:7" ht="21.75" customHeight="1" x14ac:dyDescent="0.25">
      <c r="A25" s="11" t="s">
        <v>37</v>
      </c>
      <c r="B25" s="20">
        <v>312</v>
      </c>
      <c r="C25" s="9">
        <v>670</v>
      </c>
      <c r="D25" s="12">
        <v>3</v>
      </c>
      <c r="E25" s="8">
        <f t="shared" si="0"/>
        <v>223.33333333333334</v>
      </c>
      <c r="F25" s="22">
        <v>670</v>
      </c>
      <c r="G25" s="23">
        <v>3</v>
      </c>
    </row>
    <row r="26" spans="1:7" ht="21.75" customHeight="1" x14ac:dyDescent="0.25">
      <c r="A26" s="11" t="s">
        <v>48</v>
      </c>
      <c r="B26" s="20">
        <v>2443</v>
      </c>
      <c r="C26" s="9">
        <v>7623</v>
      </c>
      <c r="D26" s="12">
        <v>40</v>
      </c>
      <c r="E26" s="8">
        <f t="shared" si="0"/>
        <v>190.57499999999999</v>
      </c>
      <c r="F26" s="22">
        <v>7950</v>
      </c>
      <c r="G26" s="23">
        <v>41</v>
      </c>
    </row>
    <row r="27" spans="1:7" ht="21.75" customHeight="1" x14ac:dyDescent="0.25">
      <c r="A27" s="11" t="s">
        <v>14</v>
      </c>
      <c r="B27" s="20">
        <v>1722</v>
      </c>
      <c r="C27" s="9">
        <v>760</v>
      </c>
      <c r="D27" s="12">
        <v>4</v>
      </c>
      <c r="E27" s="8">
        <f t="shared" si="0"/>
        <v>190</v>
      </c>
      <c r="F27" s="22">
        <v>760</v>
      </c>
      <c r="G27" s="23">
        <v>4</v>
      </c>
    </row>
    <row r="28" spans="1:7" ht="21.75" customHeight="1" x14ac:dyDescent="0.25">
      <c r="A28" s="11" t="s">
        <v>46</v>
      </c>
      <c r="B28" s="20">
        <v>903</v>
      </c>
      <c r="C28" s="9">
        <v>7511.5</v>
      </c>
      <c r="D28" s="12">
        <v>90</v>
      </c>
      <c r="E28" s="8">
        <f t="shared" si="0"/>
        <v>83.461111111111109</v>
      </c>
      <c r="F28" s="22">
        <v>7511.5</v>
      </c>
      <c r="G28" s="23">
        <v>90</v>
      </c>
    </row>
    <row r="29" spans="1:7" ht="21.75" customHeight="1" x14ac:dyDescent="0.25">
      <c r="A29" s="11" t="s">
        <v>42</v>
      </c>
      <c r="B29" s="20">
        <v>1094</v>
      </c>
      <c r="C29" s="9">
        <v>2874.6</v>
      </c>
      <c r="D29" s="12">
        <v>10</v>
      </c>
      <c r="E29" s="8">
        <f t="shared" si="0"/>
        <v>287.45999999999998</v>
      </c>
      <c r="F29" s="22">
        <v>2874.6</v>
      </c>
      <c r="G29" s="23">
        <v>10</v>
      </c>
    </row>
    <row r="30" spans="1:7" ht="21.75" customHeight="1" x14ac:dyDescent="0.25">
      <c r="A30" s="11" t="s">
        <v>53</v>
      </c>
      <c r="B30" s="20">
        <v>320</v>
      </c>
      <c r="C30" s="9">
        <v>25</v>
      </c>
      <c r="D30" s="12">
        <v>1</v>
      </c>
      <c r="E30" s="8">
        <f t="shared" si="0"/>
        <v>25</v>
      </c>
      <c r="F30" s="22">
        <v>25</v>
      </c>
      <c r="G30" s="23">
        <v>1</v>
      </c>
    </row>
    <row r="31" spans="1:7" ht="21.75" customHeight="1" x14ac:dyDescent="0.25">
      <c r="A31" s="11" t="s">
        <v>54</v>
      </c>
      <c r="B31" s="20">
        <v>378</v>
      </c>
      <c r="C31" s="9">
        <v>252</v>
      </c>
      <c r="D31" s="12">
        <v>2</v>
      </c>
      <c r="E31" s="8">
        <f t="shared" si="0"/>
        <v>126</v>
      </c>
      <c r="F31" s="22">
        <v>252</v>
      </c>
      <c r="G31" s="23">
        <v>2</v>
      </c>
    </row>
    <row r="32" spans="1:7" ht="21.75" customHeight="1" x14ac:dyDescent="0.25">
      <c r="A32" s="11" t="s">
        <v>55</v>
      </c>
      <c r="B32" s="20">
        <v>414</v>
      </c>
      <c r="C32" s="9">
        <v>144</v>
      </c>
      <c r="D32" s="12">
        <v>2</v>
      </c>
      <c r="E32" s="8">
        <f t="shared" si="0"/>
        <v>72</v>
      </c>
      <c r="F32" s="22">
        <v>144</v>
      </c>
      <c r="G32" s="23">
        <v>2</v>
      </c>
    </row>
    <row r="33" spans="1:7" ht="21.75" customHeight="1" x14ac:dyDescent="0.25">
      <c r="A33" s="11" t="s">
        <v>56</v>
      </c>
      <c r="B33" s="20">
        <v>351</v>
      </c>
      <c r="C33" s="9">
        <v>96</v>
      </c>
      <c r="D33" s="12">
        <v>2</v>
      </c>
      <c r="E33" s="8">
        <f t="shared" si="0"/>
        <v>48</v>
      </c>
      <c r="F33" s="22">
        <v>96</v>
      </c>
      <c r="G33" s="23">
        <v>2</v>
      </c>
    </row>
    <row r="34" spans="1:7" ht="21.75" customHeight="1" x14ac:dyDescent="0.25">
      <c r="A34" s="11" t="s">
        <v>57</v>
      </c>
      <c r="B34" s="20">
        <v>290</v>
      </c>
      <c r="C34" s="9">
        <v>240</v>
      </c>
      <c r="D34" s="12">
        <v>1</v>
      </c>
      <c r="E34" s="8">
        <f t="shared" si="0"/>
        <v>240</v>
      </c>
      <c r="F34" s="22">
        <v>240</v>
      </c>
      <c r="G34" s="23">
        <v>1</v>
      </c>
    </row>
    <row r="35" spans="1:7" ht="21.75" customHeight="1" x14ac:dyDescent="0.25">
      <c r="A35" s="11" t="s">
        <v>58</v>
      </c>
      <c r="B35" s="20">
        <v>222</v>
      </c>
      <c r="C35" s="9">
        <v>12</v>
      </c>
      <c r="D35" s="12">
        <v>1</v>
      </c>
      <c r="E35" s="8">
        <f t="shared" si="0"/>
        <v>12</v>
      </c>
      <c r="F35" s="22">
        <v>12</v>
      </c>
      <c r="G35" s="23">
        <v>1</v>
      </c>
    </row>
    <row r="36" spans="1:7" ht="21.75" customHeight="1" x14ac:dyDescent="0.25">
      <c r="A36" s="11" t="s">
        <v>59</v>
      </c>
      <c r="B36" s="20">
        <v>187</v>
      </c>
      <c r="C36" s="9">
        <v>540</v>
      </c>
      <c r="D36" s="12">
        <v>2</v>
      </c>
      <c r="E36" s="8">
        <f t="shared" ref="E36:E67" si="1">C36/D36</f>
        <v>270</v>
      </c>
      <c r="F36" s="22">
        <v>540</v>
      </c>
      <c r="G36" s="23">
        <v>2</v>
      </c>
    </row>
    <row r="37" spans="1:7" ht="21.75" customHeight="1" x14ac:dyDescent="0.25">
      <c r="A37" s="11" t="s">
        <v>35</v>
      </c>
      <c r="B37" s="20">
        <v>93</v>
      </c>
      <c r="C37" s="9">
        <v>1152</v>
      </c>
      <c r="D37" s="12">
        <v>6</v>
      </c>
      <c r="E37" s="8">
        <f t="shared" si="1"/>
        <v>192</v>
      </c>
      <c r="F37" s="22">
        <v>1152</v>
      </c>
      <c r="G37" s="23">
        <v>6</v>
      </c>
    </row>
    <row r="38" spans="1:7" ht="21.75" customHeight="1" x14ac:dyDescent="0.25">
      <c r="A38" s="11" t="s">
        <v>5</v>
      </c>
      <c r="B38" s="20">
        <v>972</v>
      </c>
      <c r="C38" s="9">
        <v>3049.16</v>
      </c>
      <c r="D38" s="12">
        <v>41</v>
      </c>
      <c r="E38" s="8">
        <f t="shared" si="1"/>
        <v>74.369756097560966</v>
      </c>
      <c r="F38" s="22">
        <v>3049.16</v>
      </c>
      <c r="G38" s="23">
        <v>41</v>
      </c>
    </row>
    <row r="39" spans="1:7" ht="21.75" customHeight="1" x14ac:dyDescent="0.25">
      <c r="A39" s="11" t="s">
        <v>6</v>
      </c>
      <c r="B39" s="20">
        <v>147</v>
      </c>
      <c r="C39" s="9">
        <v>1283</v>
      </c>
      <c r="D39" s="12">
        <v>12</v>
      </c>
      <c r="E39" s="8">
        <f t="shared" si="1"/>
        <v>106.91666666666667</v>
      </c>
      <c r="F39" s="22">
        <v>1283</v>
      </c>
      <c r="G39" s="23">
        <v>12</v>
      </c>
    </row>
    <row r="40" spans="1:7" ht="21.75" customHeight="1" x14ac:dyDescent="0.25">
      <c r="A40" s="11" t="s">
        <v>7</v>
      </c>
      <c r="B40" s="20">
        <v>34</v>
      </c>
      <c r="C40" s="9">
        <v>2180.96</v>
      </c>
      <c r="D40" s="12">
        <v>11</v>
      </c>
      <c r="E40" s="8">
        <f t="shared" si="1"/>
        <v>198.26909090909092</v>
      </c>
      <c r="F40" s="22">
        <v>2180.96</v>
      </c>
      <c r="G40" s="23">
        <v>11</v>
      </c>
    </row>
    <row r="41" spans="1:7" ht="21.75" customHeight="1" x14ac:dyDescent="0.25">
      <c r="A41" s="11" t="s">
        <v>8</v>
      </c>
      <c r="B41" s="20">
        <v>613</v>
      </c>
      <c r="C41" s="9">
        <v>206</v>
      </c>
      <c r="D41" s="12">
        <v>4</v>
      </c>
      <c r="E41" s="8">
        <f t="shared" si="1"/>
        <v>51.5</v>
      </c>
      <c r="F41" s="22">
        <v>206</v>
      </c>
      <c r="G41" s="23">
        <v>4</v>
      </c>
    </row>
    <row r="42" spans="1:7" ht="21.75" customHeight="1" x14ac:dyDescent="0.25">
      <c r="A42" s="11" t="s">
        <v>9</v>
      </c>
      <c r="B42" s="20">
        <v>17221</v>
      </c>
      <c r="C42" s="9">
        <v>214588.04</v>
      </c>
      <c r="D42" s="12">
        <v>863</v>
      </c>
      <c r="E42" s="8">
        <f t="shared" si="1"/>
        <v>248.65358053302435</v>
      </c>
      <c r="F42" s="22">
        <v>234691.04</v>
      </c>
      <c r="G42" s="23">
        <v>982</v>
      </c>
    </row>
    <row r="43" spans="1:7" ht="21.75" customHeight="1" x14ac:dyDescent="0.25">
      <c r="A43" s="11" t="s">
        <v>10</v>
      </c>
      <c r="B43" s="20">
        <v>11903</v>
      </c>
      <c r="C43" s="9">
        <v>1800</v>
      </c>
      <c r="D43" s="12">
        <v>5</v>
      </c>
      <c r="E43" s="8">
        <f t="shared" si="1"/>
        <v>360</v>
      </c>
      <c r="F43" s="22">
        <v>1800</v>
      </c>
      <c r="G43" s="23">
        <v>5</v>
      </c>
    </row>
    <row r="44" spans="1:7" ht="21.75" customHeight="1" x14ac:dyDescent="0.25">
      <c r="A44" s="11" t="s">
        <v>11</v>
      </c>
      <c r="B44" s="20">
        <v>171</v>
      </c>
      <c r="C44" s="9">
        <v>6172</v>
      </c>
      <c r="D44" s="12">
        <v>55</v>
      </c>
      <c r="E44" s="8">
        <f t="shared" si="1"/>
        <v>112.21818181818182</v>
      </c>
      <c r="F44" s="22">
        <v>6172</v>
      </c>
      <c r="G44" s="23">
        <v>55</v>
      </c>
    </row>
    <row r="45" spans="1:7" ht="21.75" customHeight="1" x14ac:dyDescent="0.25">
      <c r="A45" s="11" t="s">
        <v>12</v>
      </c>
      <c r="B45" s="20">
        <v>144</v>
      </c>
      <c r="C45" s="9">
        <v>2619</v>
      </c>
      <c r="D45" s="12">
        <v>21</v>
      </c>
      <c r="E45" s="8">
        <f t="shared" si="1"/>
        <v>124.71428571428571</v>
      </c>
      <c r="F45" s="22">
        <v>2619</v>
      </c>
      <c r="G45" s="23">
        <v>21</v>
      </c>
    </row>
    <row r="46" spans="1:7" ht="21.75" customHeight="1" x14ac:dyDescent="0.25">
      <c r="A46" s="11" t="s">
        <v>13</v>
      </c>
      <c r="B46" s="20">
        <v>355</v>
      </c>
      <c r="C46" s="9">
        <v>960</v>
      </c>
      <c r="D46" s="12">
        <v>11</v>
      </c>
      <c r="E46" s="8">
        <f t="shared" si="1"/>
        <v>87.272727272727266</v>
      </c>
      <c r="F46" s="22">
        <v>960</v>
      </c>
      <c r="G46" s="23">
        <v>11</v>
      </c>
    </row>
    <row r="47" spans="1:7" ht="21.75" customHeight="1" x14ac:dyDescent="0.25">
      <c r="A47" s="11" t="s">
        <v>15</v>
      </c>
      <c r="B47" s="20">
        <v>26</v>
      </c>
      <c r="C47" s="9">
        <v>272</v>
      </c>
      <c r="D47" s="12">
        <v>8</v>
      </c>
      <c r="E47" s="8">
        <f t="shared" si="1"/>
        <v>34</v>
      </c>
      <c r="F47" s="22">
        <v>272</v>
      </c>
      <c r="G47" s="23">
        <v>8</v>
      </c>
    </row>
    <row r="48" spans="1:7" ht="21.75" customHeight="1" x14ac:dyDescent="0.25">
      <c r="A48" s="11" t="s">
        <v>16</v>
      </c>
      <c r="B48" s="20">
        <v>6626</v>
      </c>
      <c r="C48" s="9">
        <v>960</v>
      </c>
      <c r="D48" s="12">
        <v>9</v>
      </c>
      <c r="E48" s="8">
        <f t="shared" si="1"/>
        <v>106.66666666666667</v>
      </c>
      <c r="F48" s="22">
        <v>960</v>
      </c>
      <c r="G48" s="23">
        <v>9</v>
      </c>
    </row>
    <row r="49" spans="1:7" ht="21.75" customHeight="1" x14ac:dyDescent="0.25">
      <c r="A49" s="11" t="s">
        <v>17</v>
      </c>
      <c r="B49" s="20">
        <v>48</v>
      </c>
      <c r="C49" s="9">
        <v>170</v>
      </c>
      <c r="D49" s="12">
        <v>2</v>
      </c>
      <c r="E49" s="8">
        <f t="shared" si="1"/>
        <v>85</v>
      </c>
      <c r="F49" s="22">
        <v>170</v>
      </c>
      <c r="G49" s="23">
        <v>2</v>
      </c>
    </row>
    <row r="50" spans="1:7" ht="21.75" customHeight="1" x14ac:dyDescent="0.25">
      <c r="A50" s="11" t="s">
        <v>18</v>
      </c>
      <c r="B50" s="20">
        <v>314</v>
      </c>
      <c r="C50" s="9">
        <v>900</v>
      </c>
      <c r="D50" s="12">
        <v>2</v>
      </c>
      <c r="E50" s="8">
        <f t="shared" si="1"/>
        <v>450</v>
      </c>
      <c r="F50" s="22">
        <v>900</v>
      </c>
      <c r="G50" s="23">
        <v>2</v>
      </c>
    </row>
    <row r="51" spans="1:7" ht="21.75" customHeight="1" x14ac:dyDescent="0.25">
      <c r="A51" s="11" t="s">
        <v>19</v>
      </c>
      <c r="B51" s="20">
        <v>84</v>
      </c>
      <c r="C51" s="9">
        <v>1860</v>
      </c>
      <c r="D51" s="12">
        <v>2</v>
      </c>
      <c r="E51" s="8">
        <f t="shared" si="1"/>
        <v>930</v>
      </c>
      <c r="F51" s="22">
        <v>1860</v>
      </c>
      <c r="G51" s="23">
        <v>2</v>
      </c>
    </row>
    <row r="52" spans="1:7" ht="21.75" customHeight="1" x14ac:dyDescent="0.25">
      <c r="A52" s="11" t="s">
        <v>20</v>
      </c>
      <c r="B52" s="20">
        <v>871</v>
      </c>
      <c r="C52" s="9">
        <v>2655</v>
      </c>
      <c r="D52" s="12">
        <v>6</v>
      </c>
      <c r="E52" s="8">
        <f t="shared" si="1"/>
        <v>442.5</v>
      </c>
      <c r="F52" s="22">
        <v>2655</v>
      </c>
      <c r="G52" s="23">
        <v>6</v>
      </c>
    </row>
    <row r="53" spans="1:7" ht="21.75" customHeight="1" x14ac:dyDescent="0.25">
      <c r="A53" s="11" t="s">
        <v>21</v>
      </c>
      <c r="B53" s="20">
        <v>242</v>
      </c>
      <c r="C53" s="9">
        <v>240</v>
      </c>
      <c r="D53" s="12">
        <v>2</v>
      </c>
      <c r="E53" s="8">
        <f t="shared" si="1"/>
        <v>120</v>
      </c>
      <c r="F53" s="22">
        <v>240</v>
      </c>
      <c r="G53" s="23">
        <v>2</v>
      </c>
    </row>
    <row r="54" spans="1:7" ht="21.75" customHeight="1" x14ac:dyDescent="0.25">
      <c r="A54" s="11" t="s">
        <v>22</v>
      </c>
      <c r="B54" s="20">
        <v>451</v>
      </c>
      <c r="C54" s="9">
        <v>2321.1999999999998</v>
      </c>
      <c r="D54" s="12">
        <v>27</v>
      </c>
      <c r="E54" s="8">
        <f t="shared" si="1"/>
        <v>85.970370370370361</v>
      </c>
      <c r="F54" s="22">
        <v>2321.1999999999998</v>
      </c>
      <c r="G54" s="23">
        <v>27</v>
      </c>
    </row>
    <row r="55" spans="1:7" ht="21.75" customHeight="1" x14ac:dyDescent="0.25">
      <c r="A55" s="11" t="s">
        <v>23</v>
      </c>
      <c r="B55" s="20">
        <v>586</v>
      </c>
      <c r="C55" s="9">
        <v>150</v>
      </c>
      <c r="D55" s="12">
        <v>2</v>
      </c>
      <c r="E55" s="8">
        <f t="shared" si="1"/>
        <v>75</v>
      </c>
      <c r="F55" s="22">
        <v>150</v>
      </c>
      <c r="G55" s="23">
        <v>2</v>
      </c>
    </row>
    <row r="56" spans="1:7" ht="21.75" customHeight="1" x14ac:dyDescent="0.25">
      <c r="A56" s="11" t="s">
        <v>24</v>
      </c>
      <c r="B56" s="20">
        <v>268</v>
      </c>
      <c r="C56" s="9">
        <v>1728</v>
      </c>
      <c r="D56" s="12">
        <v>7</v>
      </c>
      <c r="E56" s="8">
        <f t="shared" si="1"/>
        <v>246.85714285714286</v>
      </c>
      <c r="F56" s="22">
        <v>1728</v>
      </c>
      <c r="G56" s="23">
        <v>7</v>
      </c>
    </row>
    <row r="57" spans="1:7" ht="21.75" customHeight="1" x14ac:dyDescent="0.25">
      <c r="A57" s="11" t="s">
        <v>25</v>
      </c>
      <c r="B57" s="20">
        <v>145</v>
      </c>
      <c r="C57" s="9">
        <v>1080</v>
      </c>
      <c r="D57" s="12">
        <v>3</v>
      </c>
      <c r="E57" s="8">
        <f t="shared" si="1"/>
        <v>360</v>
      </c>
      <c r="F57" s="22">
        <v>1080</v>
      </c>
      <c r="G57" s="23">
        <v>3</v>
      </c>
    </row>
    <row r="58" spans="1:7" ht="21.75" customHeight="1" x14ac:dyDescent="0.25">
      <c r="A58" s="11" t="s">
        <v>26</v>
      </c>
      <c r="B58" s="20">
        <v>109</v>
      </c>
      <c r="C58" s="9">
        <v>730</v>
      </c>
      <c r="D58" s="12">
        <v>3</v>
      </c>
      <c r="E58" s="8">
        <f t="shared" si="1"/>
        <v>243.33333333333334</v>
      </c>
      <c r="F58" s="22">
        <v>730</v>
      </c>
      <c r="G58" s="23">
        <v>3</v>
      </c>
    </row>
    <row r="59" spans="1:7" ht="21.75" customHeight="1" x14ac:dyDescent="0.25">
      <c r="A59" s="11" t="s">
        <v>27</v>
      </c>
      <c r="B59" s="20">
        <v>109</v>
      </c>
      <c r="C59" s="9">
        <v>480</v>
      </c>
      <c r="D59" s="12">
        <v>1</v>
      </c>
      <c r="E59" s="8">
        <f t="shared" si="1"/>
        <v>480</v>
      </c>
      <c r="F59" s="22">
        <v>480</v>
      </c>
      <c r="G59" s="23">
        <v>1</v>
      </c>
    </row>
    <row r="60" spans="1:7" ht="21.75" customHeight="1" x14ac:dyDescent="0.25">
      <c r="A60" s="11" t="s">
        <v>28</v>
      </c>
      <c r="B60" s="20">
        <v>110</v>
      </c>
      <c r="C60" s="9">
        <v>600</v>
      </c>
      <c r="D60" s="12">
        <v>1</v>
      </c>
      <c r="E60" s="8">
        <f t="shared" si="1"/>
        <v>600</v>
      </c>
      <c r="F60" s="22">
        <v>600</v>
      </c>
      <c r="G60" s="23">
        <v>1</v>
      </c>
    </row>
    <row r="61" spans="1:7" ht="21.75" customHeight="1" x14ac:dyDescent="0.25">
      <c r="A61" s="11" t="s">
        <v>29</v>
      </c>
      <c r="B61" s="20">
        <v>122</v>
      </c>
      <c r="C61" s="9">
        <v>7943</v>
      </c>
      <c r="D61" s="12">
        <v>28</v>
      </c>
      <c r="E61" s="8">
        <f t="shared" si="1"/>
        <v>283.67857142857144</v>
      </c>
      <c r="F61" s="22">
        <v>7943</v>
      </c>
      <c r="G61" s="23">
        <v>28</v>
      </c>
    </row>
    <row r="62" spans="1:7" ht="21.75" customHeight="1" x14ac:dyDescent="0.25">
      <c r="A62" s="11" t="s">
        <v>52</v>
      </c>
      <c r="B62" s="20">
        <v>204</v>
      </c>
      <c r="C62" s="9">
        <v>49039</v>
      </c>
      <c r="D62" s="12">
        <v>110</v>
      </c>
      <c r="E62" s="8">
        <f t="shared" si="1"/>
        <v>445.80909090909091</v>
      </c>
      <c r="F62" s="22">
        <v>49039</v>
      </c>
      <c r="G62" s="23">
        <v>110</v>
      </c>
    </row>
    <row r="63" spans="1:7" ht="21.75" customHeight="1" x14ac:dyDescent="0.25">
      <c r="A63" s="11" t="s">
        <v>30</v>
      </c>
      <c r="B63" s="20">
        <v>275</v>
      </c>
      <c r="C63" s="9">
        <v>3664.4</v>
      </c>
      <c r="D63" s="12">
        <v>93</v>
      </c>
      <c r="E63" s="8">
        <f t="shared" si="1"/>
        <v>39.402150537634412</v>
      </c>
      <c r="F63" s="22">
        <v>3664.4</v>
      </c>
      <c r="G63" s="23">
        <v>93</v>
      </c>
    </row>
    <row r="64" spans="1:7" ht="21.75" customHeight="1" x14ac:dyDescent="0.25">
      <c r="A64" s="11" t="s">
        <v>31</v>
      </c>
      <c r="B64" s="20">
        <v>19640</v>
      </c>
      <c r="C64" s="9">
        <v>52037.2</v>
      </c>
      <c r="D64" s="12">
        <v>350</v>
      </c>
      <c r="E64" s="8">
        <f t="shared" si="1"/>
        <v>148.67771428571427</v>
      </c>
      <c r="F64" s="22">
        <v>53667.199999999997</v>
      </c>
      <c r="G64" s="23">
        <v>358</v>
      </c>
    </row>
    <row r="65" spans="1:7" ht="21.75" customHeight="1" x14ac:dyDescent="0.25">
      <c r="A65" s="11" t="s">
        <v>32</v>
      </c>
      <c r="B65" s="20">
        <v>599</v>
      </c>
      <c r="C65" s="9">
        <v>30817.68</v>
      </c>
      <c r="D65" s="12">
        <v>90</v>
      </c>
      <c r="E65" s="8">
        <f t="shared" si="1"/>
        <v>342.4186666666667</v>
      </c>
      <c r="F65" s="22">
        <v>31117.68</v>
      </c>
      <c r="G65" s="23">
        <v>92</v>
      </c>
    </row>
    <row r="66" spans="1:7" ht="21.75" customHeight="1" x14ac:dyDescent="0.25">
      <c r="A66" s="11" t="s">
        <v>33</v>
      </c>
      <c r="B66" s="20">
        <v>2375</v>
      </c>
      <c r="C66" s="9">
        <v>5820</v>
      </c>
      <c r="D66" s="12">
        <v>23</v>
      </c>
      <c r="E66" s="8">
        <f t="shared" si="1"/>
        <v>253.04347826086956</v>
      </c>
      <c r="F66" s="22">
        <v>5820</v>
      </c>
      <c r="G66" s="23">
        <v>23</v>
      </c>
    </row>
    <row r="67" spans="1:7" ht="21.75" customHeight="1" x14ac:dyDescent="0.25">
      <c r="A67" s="15"/>
      <c r="B67" s="21">
        <f>SUM(B1:B66)</f>
        <v>116638</v>
      </c>
      <c r="C67" s="14">
        <v>486907.12</v>
      </c>
      <c r="D67" s="21">
        <v>2379</v>
      </c>
      <c r="E67" s="13">
        <f>AVERAGE(E4:E66)</f>
        <v>213.28172172763524</v>
      </c>
      <c r="F67" s="24">
        <v>524320.12</v>
      </c>
      <c r="G67" s="25">
        <v>2524</v>
      </c>
    </row>
  </sheetData>
  <mergeCells count="1">
    <mergeCell ref="A1:G2"/>
  </mergeCells>
  <phoneticPr fontId="8" type="noConversion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GASCCP Online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Bufford, Tina</dc:creator>
  <cp:lastModifiedBy>Bufford, Tina</cp:lastModifiedBy>
  <dcterms:created xsi:type="dcterms:W3CDTF">2022-01-24T13:53:45Z</dcterms:created>
  <dcterms:modified xsi:type="dcterms:W3CDTF">2022-06-08T12:29:29Z</dcterms:modified>
</cp:coreProperties>
</file>